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d13216282affd1d/Documents/ACCT11081/"/>
    </mc:Choice>
  </mc:AlternateContent>
  <xr:revisionPtr revIDLastSave="244" documentId="8_{765F9DE9-E7AB-4982-9038-3886EFA6FB86}" xr6:coauthVersionLast="45" xr6:coauthVersionMax="45" xr10:uidLastSave="{267D02A5-6BEF-4DD7-94A3-10C0022D1EDE}"/>
  <bookViews>
    <workbookView xWindow="-120" yWindow="-120" windowWidth="20730" windowHeight="11160" xr2:uid="{3C1F5356-279E-4D54-9B19-1287AB1250B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2" l="1"/>
  <c r="B18" i="2"/>
  <c r="B17" i="2"/>
  <c r="B16" i="2"/>
  <c r="B15" i="2"/>
  <c r="B14" i="2"/>
  <c r="B13" i="2"/>
  <c r="B12" i="2"/>
  <c r="B10" i="2" l="1"/>
  <c r="B9" i="2"/>
  <c r="B8" i="2"/>
  <c r="B7" i="2"/>
</calcChain>
</file>

<file path=xl/sharedStrings.xml><?xml version="1.0" encoding="utf-8"?>
<sst xmlns="http://schemas.openxmlformats.org/spreadsheetml/2006/main" count="101" uniqueCount="52">
  <si>
    <t>Date</t>
  </si>
  <si>
    <t xml:space="preserve">Amount ($) </t>
  </si>
  <si>
    <t>Transaction Details</t>
  </si>
  <si>
    <t>Category in my chart of accounts</t>
  </si>
  <si>
    <t>Deposit from PT Oakwell P/L wages</t>
  </si>
  <si>
    <t>1-1 Income salary and wages</t>
  </si>
  <si>
    <t>Payment to Lin Xuang</t>
  </si>
  <si>
    <t>2-1 Rent</t>
  </si>
  <si>
    <t>Direct Debit to Telstra</t>
  </si>
  <si>
    <t>2-2 Internet expense</t>
  </si>
  <si>
    <t>Direct Debit to Linkt</t>
  </si>
  <si>
    <t>2-3 Travel expense</t>
  </si>
  <si>
    <t>Payment to Woolworths</t>
  </si>
  <si>
    <t>Deposit from Mr Stephen Sampson - Food</t>
  </si>
  <si>
    <t>2-4 General Living expense (food &amp; fuel)</t>
  </si>
  <si>
    <t>Direct Debit to Mazda Australia</t>
  </si>
  <si>
    <t>2-5 Vehicle Expense (Loan)</t>
  </si>
  <si>
    <t>Payment from Mr Stephen Sampson - Food</t>
  </si>
  <si>
    <t>Direct Debit to Budget Direct</t>
  </si>
  <si>
    <t>2-5 Vehicle Expense (Insurance)</t>
  </si>
  <si>
    <t>1-3 Roommate living expense</t>
  </si>
  <si>
    <t xml:space="preserve">1-2 Roommate Rent </t>
  </si>
  <si>
    <t>Payment to BP</t>
  </si>
  <si>
    <t>1-2 Roommate Rent</t>
  </si>
  <si>
    <t>Payments to Lin Xuang</t>
  </si>
  <si>
    <t>Payment to Coles</t>
  </si>
  <si>
    <t>Payments from Mr Stephen Sampson - Food</t>
  </si>
  <si>
    <t>Direct Debit to TPG</t>
  </si>
  <si>
    <t xml:space="preserve">Payment from Mr Stephen Sampson  </t>
  </si>
  <si>
    <t>Payment from Mr Stephen Sampson</t>
  </si>
  <si>
    <t>Expenses</t>
  </si>
  <si>
    <t>Isabelle Parsons</t>
  </si>
  <si>
    <t>Income Statement</t>
  </si>
  <si>
    <t>$</t>
  </si>
  <si>
    <t>Income</t>
  </si>
  <si>
    <t>Income - Salary and wages</t>
  </si>
  <si>
    <t>Roommate Rent</t>
  </si>
  <si>
    <t>Roommate living expenses</t>
  </si>
  <si>
    <t>TOTAL INCOME</t>
  </si>
  <si>
    <t>Rent</t>
  </si>
  <si>
    <t>Internet expense</t>
  </si>
  <si>
    <t>Travel expense</t>
  </si>
  <si>
    <t>General living expense (food and fuel)</t>
  </si>
  <si>
    <t>Vehicle expense</t>
  </si>
  <si>
    <t>2-6 Phone expense</t>
  </si>
  <si>
    <t>Phone expense</t>
  </si>
  <si>
    <t>Profit / Loss (-) for the period</t>
  </si>
  <si>
    <t>TOTAL EXPENSEs</t>
  </si>
  <si>
    <t>For the month ended 30 June 2020</t>
  </si>
  <si>
    <t>Chart of Accounts Legend</t>
  </si>
  <si>
    <t>2-4 General living expense (Food &amp; fuel)</t>
  </si>
  <si>
    <t>2-6 Phone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</si>
</sst>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/>
    <xf numFmtId="0" fontId="0" fillId="0" borderId="0" xfId="0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AAC9F-D287-4E64-B0A2-3E610890BBCF}">
  <dimension ref="A1:G34"/>
  <sheetViews>
    <sheetView tabSelected="1" workbookViewId="0">
      <selection activeCell="G16" sqref="G16"/>
    </sheetView>
  </sheetViews>
  <sheetFormatPr defaultRowHeight="15" x14ac:dyDescent="0.25"/>
  <cols>
    <col min="1" max="1" width="11.85546875" customWidth="1"/>
    <col min="2" max="2" width="14.7109375" customWidth="1"/>
    <col min="3" max="3" width="39.28515625" customWidth="1"/>
    <col min="4" max="4" width="41.28515625" customWidth="1"/>
    <col min="7" max="7" width="39.5703125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G1" s="1" t="s">
        <v>49</v>
      </c>
    </row>
    <row r="2" spans="1:7" x14ac:dyDescent="0.25">
      <c r="A2" s="3">
        <v>43986</v>
      </c>
      <c r="B2">
        <v>230.81</v>
      </c>
      <c r="C2" t="s">
        <v>4</v>
      </c>
      <c r="D2" t="s">
        <v>5</v>
      </c>
      <c r="G2" s="5"/>
    </row>
    <row r="3" spans="1:7" x14ac:dyDescent="0.25">
      <c r="A3" s="2">
        <v>43986</v>
      </c>
      <c r="B3">
        <v>846.54</v>
      </c>
      <c r="C3" t="s">
        <v>4</v>
      </c>
      <c r="D3" t="s">
        <v>5</v>
      </c>
      <c r="G3" s="5" t="s">
        <v>34</v>
      </c>
    </row>
    <row r="4" spans="1:7" x14ac:dyDescent="0.25">
      <c r="A4" s="2">
        <v>43986</v>
      </c>
      <c r="B4">
        <v>200</v>
      </c>
      <c r="C4" t="s">
        <v>29</v>
      </c>
      <c r="D4" t="s">
        <v>21</v>
      </c>
      <c r="G4" t="s">
        <v>5</v>
      </c>
    </row>
    <row r="5" spans="1:7" x14ac:dyDescent="0.25">
      <c r="A5" s="2">
        <v>43986</v>
      </c>
      <c r="B5">
        <v>45</v>
      </c>
      <c r="C5" t="s">
        <v>29</v>
      </c>
      <c r="D5" t="s">
        <v>20</v>
      </c>
      <c r="G5" t="s">
        <v>23</v>
      </c>
    </row>
    <row r="6" spans="1:7" x14ac:dyDescent="0.25">
      <c r="A6" s="2">
        <v>43987</v>
      </c>
      <c r="B6">
        <v>-400</v>
      </c>
      <c r="C6" t="s">
        <v>6</v>
      </c>
      <c r="D6" t="s">
        <v>7</v>
      </c>
      <c r="G6" t="s">
        <v>20</v>
      </c>
    </row>
    <row r="7" spans="1:7" x14ac:dyDescent="0.25">
      <c r="A7" s="2">
        <v>43989</v>
      </c>
      <c r="B7">
        <v>-90</v>
      </c>
      <c r="C7" t="s">
        <v>8</v>
      </c>
      <c r="D7" t="s">
        <v>9</v>
      </c>
    </row>
    <row r="8" spans="1:7" x14ac:dyDescent="0.25">
      <c r="A8" s="2">
        <v>43989</v>
      </c>
      <c r="B8">
        <v>-25.08</v>
      </c>
      <c r="C8" t="s">
        <v>10</v>
      </c>
      <c r="D8" t="s">
        <v>11</v>
      </c>
      <c r="G8" s="5" t="s">
        <v>30</v>
      </c>
    </row>
    <row r="9" spans="1:7" x14ac:dyDescent="0.25">
      <c r="A9" s="2">
        <v>43990</v>
      </c>
      <c r="B9">
        <v>-200</v>
      </c>
      <c r="C9" t="s">
        <v>12</v>
      </c>
      <c r="D9" t="s">
        <v>14</v>
      </c>
      <c r="G9" t="s">
        <v>7</v>
      </c>
    </row>
    <row r="10" spans="1:7" x14ac:dyDescent="0.25">
      <c r="A10" s="2">
        <v>43990</v>
      </c>
      <c r="B10">
        <v>100</v>
      </c>
      <c r="C10" t="s">
        <v>13</v>
      </c>
      <c r="D10" t="s">
        <v>20</v>
      </c>
      <c r="G10" t="s">
        <v>9</v>
      </c>
    </row>
    <row r="11" spans="1:7" x14ac:dyDescent="0.25">
      <c r="A11" s="2">
        <v>43993</v>
      </c>
      <c r="B11">
        <v>846.54</v>
      </c>
      <c r="C11" t="s">
        <v>4</v>
      </c>
      <c r="D11" t="s">
        <v>5</v>
      </c>
      <c r="G11" t="s">
        <v>11</v>
      </c>
    </row>
    <row r="12" spans="1:7" x14ac:dyDescent="0.25">
      <c r="A12" s="2">
        <v>43993</v>
      </c>
      <c r="B12">
        <v>200</v>
      </c>
      <c r="C12" t="s">
        <v>29</v>
      </c>
      <c r="D12" t="s">
        <v>21</v>
      </c>
      <c r="G12" t="s">
        <v>50</v>
      </c>
    </row>
    <row r="13" spans="1:7" x14ac:dyDescent="0.25">
      <c r="A13" s="2">
        <v>43994</v>
      </c>
      <c r="B13">
        <v>-400</v>
      </c>
      <c r="C13" t="s">
        <v>6</v>
      </c>
      <c r="D13" t="s">
        <v>7</v>
      </c>
      <c r="G13" t="s">
        <v>16</v>
      </c>
    </row>
    <row r="14" spans="1:7" x14ac:dyDescent="0.25">
      <c r="A14" s="2">
        <v>43994</v>
      </c>
      <c r="B14">
        <v>-25.08</v>
      </c>
      <c r="C14" t="s">
        <v>10</v>
      </c>
      <c r="D14" t="s">
        <v>11</v>
      </c>
      <c r="G14" t="s">
        <v>19</v>
      </c>
    </row>
    <row r="15" spans="1:7" x14ac:dyDescent="0.25">
      <c r="A15" s="2">
        <v>43996</v>
      </c>
      <c r="B15">
        <v>-146</v>
      </c>
      <c r="C15" t="s">
        <v>12</v>
      </c>
      <c r="D15" t="s">
        <v>14</v>
      </c>
      <c r="G15" t="s">
        <v>51</v>
      </c>
    </row>
    <row r="16" spans="1:7" x14ac:dyDescent="0.25">
      <c r="A16" s="2">
        <v>43996</v>
      </c>
      <c r="B16">
        <v>73</v>
      </c>
      <c r="C16" t="s">
        <v>17</v>
      </c>
      <c r="D16" t="s">
        <v>20</v>
      </c>
    </row>
    <row r="17" spans="1:4" x14ac:dyDescent="0.25">
      <c r="A17" s="2">
        <v>43997</v>
      </c>
      <c r="B17">
        <v>-260.11</v>
      </c>
      <c r="C17" t="s">
        <v>15</v>
      </c>
      <c r="D17" t="s">
        <v>16</v>
      </c>
    </row>
    <row r="18" spans="1:4" x14ac:dyDescent="0.25">
      <c r="A18" s="2">
        <v>43997</v>
      </c>
      <c r="B18">
        <v>-60</v>
      </c>
      <c r="C18" t="s">
        <v>18</v>
      </c>
      <c r="D18" t="s">
        <v>19</v>
      </c>
    </row>
    <row r="19" spans="1:4" x14ac:dyDescent="0.25">
      <c r="A19" s="2">
        <v>43999</v>
      </c>
      <c r="B19">
        <v>-43.11</v>
      </c>
      <c r="C19" t="s">
        <v>22</v>
      </c>
      <c r="D19" t="s">
        <v>14</v>
      </c>
    </row>
    <row r="20" spans="1:4" x14ac:dyDescent="0.25">
      <c r="A20" s="2">
        <v>44000</v>
      </c>
      <c r="B20">
        <v>846.54</v>
      </c>
      <c r="C20" t="s">
        <v>4</v>
      </c>
      <c r="D20" t="s">
        <v>5</v>
      </c>
    </row>
    <row r="21" spans="1:4" x14ac:dyDescent="0.25">
      <c r="A21" s="2">
        <v>44000</v>
      </c>
      <c r="B21">
        <v>200</v>
      </c>
      <c r="C21" t="s">
        <v>29</v>
      </c>
      <c r="D21" t="s">
        <v>23</v>
      </c>
    </row>
    <row r="22" spans="1:4" x14ac:dyDescent="0.25">
      <c r="A22" s="2">
        <v>44000</v>
      </c>
      <c r="B22">
        <v>-25.08</v>
      </c>
      <c r="C22" t="s">
        <v>10</v>
      </c>
      <c r="D22" t="s">
        <v>11</v>
      </c>
    </row>
    <row r="23" spans="1:4" x14ac:dyDescent="0.25">
      <c r="A23" s="2">
        <v>44001</v>
      </c>
      <c r="B23">
        <v>-400</v>
      </c>
      <c r="C23" t="s">
        <v>24</v>
      </c>
      <c r="D23" t="s">
        <v>7</v>
      </c>
    </row>
    <row r="24" spans="1:4" x14ac:dyDescent="0.25">
      <c r="A24" s="2">
        <v>44003</v>
      </c>
      <c r="B24">
        <v>-185</v>
      </c>
      <c r="C24" t="s">
        <v>25</v>
      </c>
      <c r="D24" t="s">
        <v>14</v>
      </c>
    </row>
    <row r="25" spans="1:4" x14ac:dyDescent="0.25">
      <c r="A25" s="2">
        <v>44004</v>
      </c>
      <c r="B25">
        <v>92.5</v>
      </c>
      <c r="C25" t="s">
        <v>26</v>
      </c>
      <c r="D25" t="s">
        <v>20</v>
      </c>
    </row>
    <row r="26" spans="1:4" x14ac:dyDescent="0.25">
      <c r="A26" s="2">
        <v>44004</v>
      </c>
      <c r="B26">
        <v>-25</v>
      </c>
      <c r="C26" t="s">
        <v>27</v>
      </c>
      <c r="D26" t="s">
        <v>44</v>
      </c>
    </row>
    <row r="27" spans="1:4" x14ac:dyDescent="0.25">
      <c r="A27" s="2">
        <v>44006</v>
      </c>
      <c r="B27">
        <v>-25.08</v>
      </c>
      <c r="C27" t="s">
        <v>10</v>
      </c>
      <c r="D27" t="s">
        <v>11</v>
      </c>
    </row>
    <row r="28" spans="1:4" x14ac:dyDescent="0.25">
      <c r="A28" s="2">
        <v>44007</v>
      </c>
      <c r="B28">
        <v>846.54</v>
      </c>
      <c r="C28" t="s">
        <v>4</v>
      </c>
      <c r="D28" t="s">
        <v>5</v>
      </c>
    </row>
    <row r="29" spans="1:4" x14ac:dyDescent="0.25">
      <c r="A29" s="2">
        <v>44007</v>
      </c>
      <c r="B29">
        <v>200</v>
      </c>
      <c r="C29" t="s">
        <v>28</v>
      </c>
      <c r="D29" t="s">
        <v>23</v>
      </c>
    </row>
    <row r="30" spans="1:4" x14ac:dyDescent="0.25">
      <c r="A30" s="2">
        <v>44008</v>
      </c>
      <c r="B30">
        <v>-400</v>
      </c>
      <c r="C30" t="s">
        <v>6</v>
      </c>
      <c r="D30" t="s">
        <v>7</v>
      </c>
    </row>
    <row r="31" spans="1:4" x14ac:dyDescent="0.25">
      <c r="A31" s="2">
        <v>44008</v>
      </c>
      <c r="B31">
        <v>-30</v>
      </c>
      <c r="C31" t="s">
        <v>22</v>
      </c>
      <c r="D31" t="s">
        <v>14</v>
      </c>
    </row>
    <row r="32" spans="1:4" x14ac:dyDescent="0.25">
      <c r="A32" s="2">
        <v>44010</v>
      </c>
      <c r="B32">
        <v>-230</v>
      </c>
      <c r="C32" t="s">
        <v>25</v>
      </c>
      <c r="D32" t="s">
        <v>14</v>
      </c>
    </row>
    <row r="33" spans="1:4" x14ac:dyDescent="0.25">
      <c r="A33" s="2">
        <v>44011</v>
      </c>
      <c r="B33">
        <v>115</v>
      </c>
      <c r="C33" t="s">
        <v>17</v>
      </c>
      <c r="D33" t="s">
        <v>20</v>
      </c>
    </row>
    <row r="34" spans="1:4" x14ac:dyDescent="0.25">
      <c r="A34" s="2">
        <v>44011</v>
      </c>
      <c r="B34">
        <v>-260.11</v>
      </c>
      <c r="C34" t="s">
        <v>15</v>
      </c>
      <c r="D34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973A1-D33C-415E-9E86-6EBDE7290BE9}">
  <dimension ref="A1:B20"/>
  <sheetViews>
    <sheetView workbookViewId="0">
      <selection activeCell="A3" sqref="A3:B3"/>
    </sheetView>
  </sheetViews>
  <sheetFormatPr defaultRowHeight="15" x14ac:dyDescent="0.25"/>
  <cols>
    <col min="1" max="1" width="52.85546875" customWidth="1"/>
    <col min="2" max="2" width="14" customWidth="1"/>
  </cols>
  <sheetData>
    <row r="1" spans="1:2" ht="21" x14ac:dyDescent="0.35">
      <c r="A1" s="6" t="s">
        <v>31</v>
      </c>
      <c r="B1" s="7"/>
    </row>
    <row r="2" spans="1:2" ht="21" x14ac:dyDescent="0.35">
      <c r="A2" s="8" t="s">
        <v>32</v>
      </c>
      <c r="B2" s="9"/>
    </row>
    <row r="3" spans="1:2" ht="21" x14ac:dyDescent="0.35">
      <c r="A3" s="8" t="s">
        <v>48</v>
      </c>
      <c r="B3" s="9"/>
    </row>
    <row r="4" spans="1:2" x14ac:dyDescent="0.25">
      <c r="A4" s="10"/>
      <c r="B4" s="11"/>
    </row>
    <row r="5" spans="1:2" x14ac:dyDescent="0.25">
      <c r="B5" s="4" t="s">
        <v>33</v>
      </c>
    </row>
    <row r="6" spans="1:2" x14ac:dyDescent="0.25">
      <c r="A6" s="5" t="s">
        <v>34</v>
      </c>
    </row>
    <row r="7" spans="1:2" x14ac:dyDescent="0.25">
      <c r="A7" t="s">
        <v>35</v>
      </c>
      <c r="B7">
        <f>Sheet1!B2+Sheet1!B3+Sheet1!B11+Sheet1!B20+Sheet1!B28</f>
        <v>3616.97</v>
      </c>
    </row>
    <row r="8" spans="1:2" x14ac:dyDescent="0.25">
      <c r="A8" t="s">
        <v>36</v>
      </c>
      <c r="B8">
        <f>Sheet1!B4+Sheet1!B12+Sheet1!B21+Sheet1!B29</f>
        <v>800</v>
      </c>
    </row>
    <row r="9" spans="1:2" x14ac:dyDescent="0.25">
      <c r="A9" t="s">
        <v>37</v>
      </c>
      <c r="B9">
        <f>Sheet1!B5+Sheet1!B10+Sheet1!B16+Sheet1!B25+Sheet1!B33</f>
        <v>425.5</v>
      </c>
    </row>
    <row r="10" spans="1:2" x14ac:dyDescent="0.25">
      <c r="A10" t="s">
        <v>38</v>
      </c>
      <c r="B10">
        <f>SUM(B7:B9)</f>
        <v>4842.4699999999993</v>
      </c>
    </row>
    <row r="11" spans="1:2" x14ac:dyDescent="0.25">
      <c r="A11" s="5" t="s">
        <v>30</v>
      </c>
    </row>
    <row r="12" spans="1:2" x14ac:dyDescent="0.25">
      <c r="A12" t="s">
        <v>39</v>
      </c>
      <c r="B12">
        <f>Sheet1!B6+Sheet1!B13+Sheet1!B23+Sheet1!B30</f>
        <v>-1600</v>
      </c>
    </row>
    <row r="13" spans="1:2" x14ac:dyDescent="0.25">
      <c r="A13" t="s">
        <v>40</v>
      </c>
      <c r="B13">
        <f>Sheet1!B7</f>
        <v>-90</v>
      </c>
    </row>
    <row r="14" spans="1:2" x14ac:dyDescent="0.25">
      <c r="A14" t="s">
        <v>41</v>
      </c>
      <c r="B14">
        <f>Sheet1!B8+Sheet1!B14+Sheet1!B22+Sheet1!B27</f>
        <v>-100.32</v>
      </c>
    </row>
    <row r="15" spans="1:2" x14ac:dyDescent="0.25">
      <c r="A15" t="s">
        <v>42</v>
      </c>
      <c r="B15">
        <f>Sheet1!B9+Sheet1!B15+Sheet1!B19+Sheet1!B24+Sheet1!B31+Sheet1!B32</f>
        <v>-834.11</v>
      </c>
    </row>
    <row r="16" spans="1:2" x14ac:dyDescent="0.25">
      <c r="A16" t="s">
        <v>43</v>
      </c>
      <c r="B16">
        <f>Sheet1!B17+Sheet1!B18+Sheet1!B34</f>
        <v>-580.22</v>
      </c>
    </row>
    <row r="17" spans="1:2" x14ac:dyDescent="0.25">
      <c r="A17" t="s">
        <v>45</v>
      </c>
      <c r="B17">
        <f>Sheet1!B26</f>
        <v>-25</v>
      </c>
    </row>
    <row r="18" spans="1:2" x14ac:dyDescent="0.25">
      <c r="A18" t="s">
        <v>47</v>
      </c>
      <c r="B18">
        <f>SUM(B12:B17)</f>
        <v>-3229.6499999999996</v>
      </c>
    </row>
    <row r="20" spans="1:2" x14ac:dyDescent="0.25">
      <c r="A20" s="5" t="s">
        <v>46</v>
      </c>
      <c r="B20">
        <f>B10+B18</f>
        <v>1612.8199999999997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Parsons</dc:creator>
  <cp:lastModifiedBy>Isabelle Parsons</cp:lastModifiedBy>
  <dcterms:created xsi:type="dcterms:W3CDTF">2020-08-09T11:47:26Z</dcterms:created>
  <dcterms:modified xsi:type="dcterms:W3CDTF">2020-08-17T11:09:00Z</dcterms:modified>
</cp:coreProperties>
</file>